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45" yWindow="15" windowWidth="16875" windowHeight="14520"/>
  </bookViews>
  <sheets>
    <sheet name="1P1 2010" sheetId="4" r:id="rId1"/>
  </sheets>
  <calcPr calcId="124519"/>
</workbook>
</file>

<file path=xl/calcChain.xml><?xml version="1.0" encoding="utf-8"?>
<calcChain xmlns="http://schemas.openxmlformats.org/spreadsheetml/2006/main">
  <c r="I11" i="4"/>
  <c r="M11" s="1"/>
  <c r="I12"/>
  <c r="M12" s="1"/>
  <c r="I13"/>
  <c r="M13" s="1"/>
  <c r="I14"/>
  <c r="M14" s="1"/>
  <c r="I15"/>
  <c r="M15" s="1"/>
  <c r="I16"/>
  <c r="M16" s="1"/>
  <c r="I17"/>
  <c r="M17" s="1"/>
  <c r="I18"/>
  <c r="M18" s="1"/>
  <c r="I19"/>
  <c r="M19" s="1"/>
  <c r="I20"/>
  <c r="M20" s="1"/>
  <c r="I21"/>
  <c r="M21" s="1"/>
  <c r="I22"/>
  <c r="M22" s="1"/>
  <c r="I23"/>
  <c r="M23" s="1"/>
  <c r="I24"/>
  <c r="M24" s="1"/>
  <c r="I26"/>
  <c r="M26" s="1"/>
  <c r="I27"/>
  <c r="M27" s="1"/>
  <c r="I28"/>
  <c r="M28" s="1"/>
  <c r="I60" l="1"/>
  <c r="I58"/>
  <c r="M58" s="1"/>
  <c r="I57"/>
  <c r="M57" s="1"/>
  <c r="I56"/>
  <c r="M56" s="1"/>
  <c r="I55"/>
  <c r="M55" s="1"/>
  <c r="I54"/>
  <c r="M54" s="1"/>
  <c r="I53"/>
  <c r="M53" s="1"/>
  <c r="I52"/>
  <c r="M52" s="1"/>
  <c r="I51"/>
  <c r="M51" s="1"/>
  <c r="I50"/>
  <c r="M50" s="1"/>
  <c r="I49"/>
  <c r="M49" s="1"/>
  <c r="I48"/>
  <c r="M48" s="1"/>
  <c r="I47"/>
  <c r="M47" s="1"/>
  <c r="I46"/>
  <c r="M46" s="1"/>
  <c r="I45"/>
  <c r="M45" s="1"/>
  <c r="I44"/>
  <c r="M44" s="1"/>
  <c r="I43"/>
  <c r="M43" s="1"/>
  <c r="I42"/>
  <c r="M42" s="1"/>
  <c r="I41"/>
  <c r="M41" s="1"/>
  <c r="I40"/>
  <c r="M40" s="1"/>
  <c r="I39"/>
  <c r="M39" s="1"/>
  <c r="I38"/>
  <c r="M38" s="1"/>
  <c r="I37"/>
  <c r="M37" s="1"/>
  <c r="I36"/>
  <c r="M36" s="1"/>
  <c r="I35"/>
  <c r="M35" s="1"/>
  <c r="I34"/>
  <c r="M34" s="1"/>
  <c r="I33"/>
  <c r="M33" s="1"/>
  <c r="I32"/>
  <c r="M32" s="1"/>
  <c r="I31"/>
  <c r="M31" s="1"/>
  <c r="I30"/>
  <c r="M30" s="1"/>
  <c r="I29"/>
  <c r="M29" s="1"/>
  <c r="I9"/>
  <c r="M9" s="1"/>
  <c r="M60" l="1"/>
</calcChain>
</file>

<file path=xl/sharedStrings.xml><?xml version="1.0" encoding="utf-8"?>
<sst xmlns="http://schemas.openxmlformats.org/spreadsheetml/2006/main" count="91" uniqueCount="78">
  <si>
    <t xml:space="preserve">      </t>
  </si>
  <si>
    <t>Denominator</t>
  </si>
  <si>
    <t>Numerator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</si>
  <si>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</si>
  <si>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</si>
  <si>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</si>
  <si>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</si>
  <si>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</si>
  <si>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</si>
  <si>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</si>
  <si>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</si>
  <si>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</si>
  <si>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</si>
  <si>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</si>
  <si>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</si>
  <si>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</si>
  <si>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</si>
  <si>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</si>
  <si>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</si>
  <si>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</si>
  <si>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</si>
  <si>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</si>
  <si>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</si>
  <si>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</si>
  <si>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</si>
  <si>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</si>
  <si>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</si>
  <si>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</si>
  <si>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</si>
  <si>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</si>
  <si>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</si>
  <si>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</si>
  <si>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</si>
  <si>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</si>
  <si>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</si>
  <si>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</si>
  <si>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</si>
  <si>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</si>
  <si>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</si>
  <si>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</si>
  <si>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</si>
  <si>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</si>
  <si>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</si>
  <si>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</si>
  <si>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</si>
  <si>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</si>
  <si>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</si>
  <si>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</si>
  <si>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</si>
  <si>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</si>
  <si>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</si>
  <si>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</si>
  <si>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</si>
  <si>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</si>
  <si>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</si>
  <si>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</si>
  <si>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</si>
  <si>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</si>
  <si>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1P1:  Technical Skill Attainment</t>
  </si>
  <si>
    <t>(92)</t>
  </si>
  <si>
    <t>Completions</t>
  </si>
  <si>
    <t>Transfer</t>
  </si>
  <si>
    <t>Returning</t>
  </si>
  <si>
    <t>Program Year:  2009 - 2010</t>
  </si>
  <si>
    <t>of Performance</t>
  </si>
  <si>
    <t>Actual Level</t>
  </si>
  <si>
    <t>SOURCE OF DATA:      Annual Enrollment &amp; Completion Data  (A1) &amp; National Student Clearinghouse</t>
  </si>
  <si>
    <t>(29)</t>
  </si>
  <si>
    <t>(500)</t>
  </si>
  <si>
    <t>(621)</t>
  </si>
  <si>
    <t>(772)</t>
  </si>
  <si>
    <t>(80.44%)</t>
  </si>
  <si>
    <t>(87.84%)</t>
  </si>
  <si>
    <t>(1,192)</t>
  </si>
  <si>
    <t>(1,047)</t>
  </si>
  <si>
    <t>(897)</t>
  </si>
  <si>
    <t>(35)</t>
  </si>
  <si>
    <t>(115)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</si>
</sst>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Continuous"/>
    </xf>
    <xf numFmtId="0" fontId="2" fillId="0" borderId="0" xfId="0" applyFont="1" applyFill="1"/>
    <xf numFmtId="0" fontId="0" fillId="0" borderId="0" xfId="0" applyFill="1"/>
    <xf numFmtId="3" fontId="4" fillId="0" borderId="0" xfId="0" applyNumberFormat="1" applyFont="1" applyFill="1"/>
    <xf numFmtId="0" fontId="2" fillId="0" borderId="0" xfId="0" applyFont="1" applyFill="1" applyAlignment="1">
      <alignment horizontal="left"/>
    </xf>
    <xf numFmtId="0" fontId="1" fillId="0" borderId="0" xfId="0" applyFont="1" applyFill="1"/>
    <xf numFmtId="3" fontId="2" fillId="0" borderId="0" xfId="0" applyNumberFormat="1" applyFont="1" applyFill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0" fillId="0" borderId="0" xfId="0" applyNumberFormat="1" applyFill="1"/>
    <xf numFmtId="3" fontId="0" fillId="0" borderId="0" xfId="0" applyNumberFormat="1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10" fontId="0" fillId="0" borderId="0" xfId="1" quotePrefix="1" applyNumberFormat="1" applyFont="1" applyFill="1" applyAlignment="1">
      <alignment horizontal="right"/>
    </xf>
    <xf numFmtId="3" fontId="0" fillId="0" borderId="0" xfId="0" applyNumberFormat="1" applyFill="1" applyBorder="1"/>
    <xf numFmtId="0" fontId="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10" fontId="0" fillId="0" borderId="0" xfId="1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10" fontId="1" fillId="0" borderId="0" xfId="1" applyNumberFormat="1" applyFont="1" applyFill="1" applyAlignment="1">
      <alignment horizontal="right"/>
    </xf>
    <xf numFmtId="0" fontId="2" fillId="0" borderId="0" xfId="0" applyFont="1"/>
    <xf numFmtId="0" fontId="4" fillId="0" borderId="0" xfId="0" applyFont="1" applyAlignment="1">
      <alignment horizontal="centerContinuous"/>
    </xf>
    <xf numFmtId="0" fontId="5" fillId="0" borderId="0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tabSelected="1" workbookViewId="0">
      <pane xSplit="2" ySplit="7" topLeftCell="C8" activePane="bottomRight" state="frozen"/>
      <selection pane="topRight" activeCell="C1" sqref="C1"/>
      <selection pane="bottomLeft" activeCell="A3" sqref="A3"/>
      <selection pane="bottomRight" activeCell="C8" sqref="C8"/>
    </sheetView>
  </sheetViews>
  <sheetFormatPr defaultRowHeight="15"/>
  <cols>
    <col min="1" max="1" width="9.140625" style="3"/>
    <col min="2" max="2" width="15.28515625" style="3" customWidth="1"/>
    <col min="3" max="3" width="9.140625" style="3" customWidth="1"/>
    <col min="4" max="4" width="3.85546875" style="3" customWidth="1"/>
    <col min="5" max="5" width="9.140625" style="3" customWidth="1"/>
    <col min="6" max="6" width="3.85546875" style="3" customWidth="1"/>
    <col min="7" max="7" width="9.140625" style="3" customWidth="1"/>
    <col min="8" max="8" width="3.85546875" style="3" customWidth="1"/>
    <col min="9" max="9" width="9.140625" style="3"/>
    <col min="10" max="10" width="3.85546875" style="3" customWidth="1"/>
    <col min="11" max="11" width="9.140625" style="3"/>
    <col min="12" max="12" width="3.85546875" style="3" customWidth="1"/>
    <col min="13" max="13" width="10.7109375" style="3" customWidth="1"/>
    <col min="14" max="14" width="3.42578125" style="2" customWidth="1"/>
    <col min="15" max="16384" width="9.140625" style="3"/>
  </cols>
  <sheetData>
    <row r="1" spans="1:14" customFormat="1">
      <c r="A1" s="8" t="s">
        <v>57</v>
      </c>
      <c r="B1" s="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9"/>
    </row>
    <row r="2" spans="1:14" customFormat="1">
      <c r="A2" s="8" t="s">
        <v>58</v>
      </c>
      <c r="B2" s="9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9"/>
    </row>
    <row r="3" spans="1:14" customFormat="1">
      <c r="A3" s="8" t="s">
        <v>63</v>
      </c>
      <c r="B3" s="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9"/>
    </row>
    <row r="4" spans="1:14" customFormat="1">
      <c r="A4" s="8"/>
      <c r="B4" s="9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0"/>
    </row>
    <row r="5" spans="1:14" customFormat="1">
      <c r="A5" s="8"/>
      <c r="B5" s="9"/>
      <c r="C5" s="1"/>
      <c r="D5" s="1"/>
      <c r="E5" s="1"/>
      <c r="F5" s="1"/>
      <c r="G5" s="3"/>
      <c r="H5" s="1"/>
      <c r="I5" s="1"/>
      <c r="J5" s="1"/>
      <c r="K5" s="1"/>
      <c r="L5" s="1"/>
      <c r="M5" s="1"/>
      <c r="N5" s="20"/>
    </row>
    <row r="6" spans="1:14">
      <c r="C6" s="9"/>
      <c r="D6" s="9"/>
      <c r="E6" s="9"/>
      <c r="F6" s="9"/>
      <c r="G6" s="9"/>
      <c r="H6" s="9"/>
      <c r="I6" s="1"/>
      <c r="J6" s="1"/>
      <c r="K6" s="1"/>
      <c r="L6" s="1"/>
      <c r="M6" s="15" t="s">
        <v>65</v>
      </c>
      <c r="N6" s="21"/>
    </row>
    <row r="7" spans="1:14">
      <c r="A7" s="4" t="s">
        <v>40</v>
      </c>
      <c r="B7" s="4" t="s">
        <v>41</v>
      </c>
      <c r="C7" s="16" t="s">
        <v>61</v>
      </c>
      <c r="D7" s="16"/>
      <c r="E7" s="16" t="s">
        <v>62</v>
      </c>
      <c r="F7" s="16"/>
      <c r="G7" s="16" t="s">
        <v>60</v>
      </c>
      <c r="H7" s="16"/>
      <c r="I7" s="16" t="s">
        <v>2</v>
      </c>
      <c r="J7" s="16"/>
      <c r="K7" s="16" t="s">
        <v>1</v>
      </c>
      <c r="L7" s="16"/>
      <c r="M7" s="16" t="s">
        <v>64</v>
      </c>
      <c r="N7" s="21"/>
    </row>
    <row r="8" spans="1:14">
      <c r="A8" s="2"/>
      <c r="B8" s="2"/>
      <c r="C8" s="10" t="s">
        <v>0</v>
      </c>
      <c r="D8" s="10"/>
      <c r="E8" s="10"/>
      <c r="F8" s="10"/>
      <c r="G8" s="10" t="s">
        <v>0</v>
      </c>
      <c r="H8" s="10"/>
      <c r="I8" s="10"/>
      <c r="J8" s="10"/>
      <c r="K8" s="10" t="s">
        <v>0</v>
      </c>
      <c r="L8" s="10"/>
    </row>
    <row r="9" spans="1:14">
      <c r="A9" s="5">
        <v>503</v>
      </c>
      <c r="B9" s="2" t="s">
        <v>5</v>
      </c>
      <c r="C9" s="11">
        <v>106</v>
      </c>
      <c r="D9" s="11"/>
      <c r="E9" s="11">
        <v>58</v>
      </c>
      <c r="F9" s="11"/>
      <c r="G9" s="11">
        <v>368</v>
      </c>
      <c r="H9" s="11"/>
      <c r="I9" s="11">
        <f>SUM(E9,G9,C9)</f>
        <v>532</v>
      </c>
      <c r="J9" s="11"/>
      <c r="K9" s="11">
        <v>743</v>
      </c>
      <c r="L9" s="11"/>
      <c r="M9" s="17">
        <f>I9/K9</f>
        <v>0.71601615074024227</v>
      </c>
      <c r="N9" s="22"/>
    </row>
    <row r="10" spans="1:14">
      <c r="A10" s="5">
        <v>508</v>
      </c>
      <c r="B10" s="2" t="s">
        <v>42</v>
      </c>
      <c r="C10" s="12" t="s">
        <v>59</v>
      </c>
      <c r="D10" s="11"/>
      <c r="E10" s="12" t="s">
        <v>67</v>
      </c>
      <c r="F10" s="11"/>
      <c r="G10" s="12" t="s">
        <v>68</v>
      </c>
      <c r="H10" s="11"/>
      <c r="I10" s="12" t="s">
        <v>69</v>
      </c>
      <c r="J10" s="11"/>
      <c r="K10" s="12" t="s">
        <v>70</v>
      </c>
      <c r="L10" s="11"/>
      <c r="M10" s="13" t="s">
        <v>71</v>
      </c>
      <c r="N10" s="22"/>
    </row>
    <row r="11" spans="1:14">
      <c r="A11" s="5" t="s">
        <v>43</v>
      </c>
      <c r="B11" s="2" t="s">
        <v>44</v>
      </c>
      <c r="C11" s="11">
        <v>12</v>
      </c>
      <c r="D11" s="11"/>
      <c r="E11" s="11">
        <v>8</v>
      </c>
      <c r="F11" s="11"/>
      <c r="G11" s="11">
        <v>66</v>
      </c>
      <c r="H11" s="11"/>
      <c r="I11" s="11">
        <f t="shared" ref="I11:I28" si="0">SUM(E11,G11,C11)</f>
        <v>86</v>
      </c>
      <c r="J11" s="11"/>
      <c r="K11" s="11">
        <v>120</v>
      </c>
      <c r="L11" s="11"/>
      <c r="M11" s="17">
        <f t="shared" ref="M11:M30" si="1">I11/K11</f>
        <v>0.71666666666666667</v>
      </c>
      <c r="N11" s="22"/>
    </row>
    <row r="12" spans="1:14">
      <c r="A12" s="5" t="s">
        <v>43</v>
      </c>
      <c r="B12" s="2" t="s">
        <v>45</v>
      </c>
      <c r="C12" s="11">
        <v>22</v>
      </c>
      <c r="D12" s="11"/>
      <c r="E12" s="11">
        <v>7</v>
      </c>
      <c r="F12" s="11"/>
      <c r="G12" s="11">
        <v>79</v>
      </c>
      <c r="H12" s="11"/>
      <c r="I12" s="11">
        <f t="shared" si="0"/>
        <v>108</v>
      </c>
      <c r="J12" s="11"/>
      <c r="K12" s="11">
        <v>146</v>
      </c>
      <c r="L12" s="11"/>
      <c r="M12" s="17">
        <f t="shared" si="1"/>
        <v>0.73972602739726023</v>
      </c>
      <c r="N12" s="22"/>
    </row>
    <row r="13" spans="1:14">
      <c r="A13" s="5" t="s">
        <v>43</v>
      </c>
      <c r="B13" s="2" t="s">
        <v>46</v>
      </c>
      <c r="C13" s="11">
        <v>24</v>
      </c>
      <c r="D13" s="11"/>
      <c r="E13" s="11">
        <v>5</v>
      </c>
      <c r="F13" s="11"/>
      <c r="G13" s="11">
        <v>180</v>
      </c>
      <c r="H13" s="11"/>
      <c r="I13" s="11">
        <f t="shared" si="0"/>
        <v>209</v>
      </c>
      <c r="J13" s="11"/>
      <c r="K13" s="11">
        <v>239</v>
      </c>
      <c r="L13" s="11"/>
      <c r="M13" s="17">
        <f t="shared" si="1"/>
        <v>0.87447698744769875</v>
      </c>
      <c r="N13" s="22"/>
    </row>
    <row r="14" spans="1:14">
      <c r="A14" s="5" t="s">
        <v>43</v>
      </c>
      <c r="B14" s="2" t="s">
        <v>47</v>
      </c>
      <c r="C14" s="11">
        <v>5</v>
      </c>
      <c r="D14" s="11"/>
      <c r="E14" s="11">
        <v>0</v>
      </c>
      <c r="F14" s="11"/>
      <c r="G14" s="11">
        <v>8</v>
      </c>
      <c r="H14" s="11"/>
      <c r="I14" s="11">
        <f t="shared" si="0"/>
        <v>13</v>
      </c>
      <c r="J14" s="11"/>
      <c r="K14" s="11">
        <v>13</v>
      </c>
      <c r="L14" s="11"/>
      <c r="M14" s="17">
        <f t="shared" si="1"/>
        <v>1</v>
      </c>
      <c r="N14" s="22"/>
    </row>
    <row r="15" spans="1:14">
      <c r="A15" s="5" t="s">
        <v>43</v>
      </c>
      <c r="B15" s="2" t="s">
        <v>48</v>
      </c>
      <c r="C15" s="11">
        <v>12</v>
      </c>
      <c r="D15" s="11"/>
      <c r="E15" s="11">
        <v>3</v>
      </c>
      <c r="F15" s="11"/>
      <c r="G15" s="11">
        <v>74</v>
      </c>
      <c r="H15" s="11"/>
      <c r="I15" s="11">
        <f t="shared" si="0"/>
        <v>89</v>
      </c>
      <c r="J15" s="11"/>
      <c r="K15" s="11">
        <v>111</v>
      </c>
      <c r="L15" s="11"/>
      <c r="M15" s="17">
        <f t="shared" si="1"/>
        <v>0.80180180180180183</v>
      </c>
      <c r="N15" s="22"/>
    </row>
    <row r="16" spans="1:14">
      <c r="A16" s="5" t="s">
        <v>43</v>
      </c>
      <c r="B16" s="2" t="s">
        <v>49</v>
      </c>
      <c r="C16" s="11">
        <v>5</v>
      </c>
      <c r="D16" s="11"/>
      <c r="E16" s="11">
        <v>2</v>
      </c>
      <c r="F16" s="11"/>
      <c r="G16" s="11">
        <v>5</v>
      </c>
      <c r="H16" s="11"/>
      <c r="I16" s="11">
        <f t="shared" si="0"/>
        <v>12</v>
      </c>
      <c r="J16" s="11"/>
      <c r="K16" s="11">
        <v>15</v>
      </c>
      <c r="L16" s="11"/>
      <c r="M16" s="17">
        <f t="shared" si="1"/>
        <v>0.8</v>
      </c>
      <c r="N16" s="22"/>
    </row>
    <row r="17" spans="1:14">
      <c r="A17" s="5" t="s">
        <v>43</v>
      </c>
      <c r="B17" s="2" t="s">
        <v>50</v>
      </c>
      <c r="C17" s="11">
        <v>12</v>
      </c>
      <c r="D17" s="11"/>
      <c r="E17" s="11">
        <v>4</v>
      </c>
      <c r="F17" s="11"/>
      <c r="G17" s="11">
        <v>88</v>
      </c>
      <c r="H17" s="11"/>
      <c r="I17" s="11">
        <f t="shared" si="0"/>
        <v>104</v>
      </c>
      <c r="J17" s="11"/>
      <c r="K17" s="11">
        <v>128</v>
      </c>
      <c r="L17" s="11"/>
      <c r="M17" s="17">
        <f t="shared" si="1"/>
        <v>0.8125</v>
      </c>
      <c r="N17" s="22"/>
    </row>
    <row r="18" spans="1:14">
      <c r="A18" s="5">
        <v>507</v>
      </c>
      <c r="B18" s="2" t="s">
        <v>9</v>
      </c>
      <c r="C18" s="11">
        <v>44</v>
      </c>
      <c r="D18" s="11"/>
      <c r="E18" s="11">
        <v>27</v>
      </c>
      <c r="F18" s="11"/>
      <c r="G18" s="11">
        <v>211</v>
      </c>
      <c r="H18" s="11"/>
      <c r="I18" s="11">
        <f t="shared" si="0"/>
        <v>282</v>
      </c>
      <c r="J18" s="11"/>
      <c r="K18" s="11">
        <v>395</v>
      </c>
      <c r="L18" s="11"/>
      <c r="M18" s="17">
        <f t="shared" si="1"/>
        <v>0.71392405063291142</v>
      </c>
      <c r="N18" s="22"/>
    </row>
    <row r="19" spans="1:14">
      <c r="A19" s="5">
        <v>502</v>
      </c>
      <c r="B19" s="2" t="s">
        <v>4</v>
      </c>
      <c r="C19" s="11">
        <v>195</v>
      </c>
      <c r="D19" s="11"/>
      <c r="E19" s="11">
        <v>182</v>
      </c>
      <c r="F19" s="11"/>
      <c r="G19" s="11">
        <v>1116</v>
      </c>
      <c r="H19" s="11"/>
      <c r="I19" s="11">
        <f t="shared" si="0"/>
        <v>1493</v>
      </c>
      <c r="J19" s="11"/>
      <c r="K19" s="11">
        <v>1840</v>
      </c>
      <c r="L19" s="11"/>
      <c r="M19" s="17">
        <f t="shared" si="1"/>
        <v>0.81141304347826082</v>
      </c>
      <c r="N19" s="22"/>
    </row>
    <row r="20" spans="1:14">
      <c r="A20" s="5">
        <v>509</v>
      </c>
      <c r="B20" s="2" t="s">
        <v>10</v>
      </c>
      <c r="C20" s="11">
        <v>108</v>
      </c>
      <c r="D20" s="11"/>
      <c r="E20" s="11">
        <v>68</v>
      </c>
      <c r="F20" s="11"/>
      <c r="G20" s="11">
        <v>720</v>
      </c>
      <c r="H20" s="11"/>
      <c r="I20" s="11">
        <f t="shared" si="0"/>
        <v>896</v>
      </c>
      <c r="J20" s="11"/>
      <c r="K20" s="11">
        <v>1115</v>
      </c>
      <c r="L20" s="11"/>
      <c r="M20" s="17">
        <f t="shared" si="1"/>
        <v>0.80358744394618831</v>
      </c>
      <c r="N20" s="22"/>
    </row>
    <row r="21" spans="1:14">
      <c r="A21" s="5">
        <v>512</v>
      </c>
      <c r="B21" s="2" t="s">
        <v>13</v>
      </c>
      <c r="C21" s="11">
        <v>116</v>
      </c>
      <c r="D21" s="11"/>
      <c r="E21" s="11">
        <v>62</v>
      </c>
      <c r="F21" s="11"/>
      <c r="G21" s="11">
        <v>576</v>
      </c>
      <c r="H21" s="11"/>
      <c r="I21" s="11">
        <f t="shared" si="0"/>
        <v>754</v>
      </c>
      <c r="J21" s="11"/>
      <c r="K21" s="11">
        <v>920</v>
      </c>
      <c r="L21" s="11"/>
      <c r="M21" s="17">
        <f t="shared" si="1"/>
        <v>0.81956521739130439</v>
      </c>
      <c r="N21" s="22"/>
    </row>
    <row r="22" spans="1:14">
      <c r="A22" s="5">
        <v>540</v>
      </c>
      <c r="B22" s="2" t="s">
        <v>39</v>
      </c>
      <c r="C22" s="11">
        <v>11</v>
      </c>
      <c r="D22" s="11"/>
      <c r="E22" s="11">
        <v>9</v>
      </c>
      <c r="F22" s="11"/>
      <c r="G22" s="11">
        <v>84</v>
      </c>
      <c r="H22" s="11"/>
      <c r="I22" s="11">
        <f t="shared" si="0"/>
        <v>104</v>
      </c>
      <c r="J22" s="11"/>
      <c r="K22" s="11">
        <v>124</v>
      </c>
      <c r="L22" s="11"/>
      <c r="M22" s="17">
        <f t="shared" si="1"/>
        <v>0.83870967741935487</v>
      </c>
      <c r="N22" s="22"/>
    </row>
    <row r="23" spans="1:14">
      <c r="A23" s="5">
        <v>519</v>
      </c>
      <c r="B23" s="2" t="s">
        <v>20</v>
      </c>
      <c r="C23" s="11">
        <v>21</v>
      </c>
      <c r="D23" s="11"/>
      <c r="E23" s="11">
        <v>14</v>
      </c>
      <c r="F23" s="11"/>
      <c r="G23" s="11">
        <v>143</v>
      </c>
      <c r="H23" s="11"/>
      <c r="I23" s="11">
        <f t="shared" si="0"/>
        <v>178</v>
      </c>
      <c r="J23" s="11"/>
      <c r="K23" s="11">
        <v>242</v>
      </c>
      <c r="L23" s="11"/>
      <c r="M23" s="17">
        <f t="shared" si="1"/>
        <v>0.73553719008264462</v>
      </c>
      <c r="N23" s="22"/>
    </row>
    <row r="24" spans="1:14">
      <c r="A24" s="5">
        <v>514</v>
      </c>
      <c r="B24" s="2" t="s">
        <v>15</v>
      </c>
      <c r="C24" s="11">
        <v>34</v>
      </c>
      <c r="D24" s="11"/>
      <c r="E24" s="11">
        <v>40</v>
      </c>
      <c r="F24" s="11"/>
      <c r="G24" s="11">
        <v>220</v>
      </c>
      <c r="H24" s="11"/>
      <c r="I24" s="11">
        <f t="shared" si="0"/>
        <v>294</v>
      </c>
      <c r="J24" s="11"/>
      <c r="K24" s="11">
        <v>398</v>
      </c>
      <c r="L24" s="11"/>
      <c r="M24" s="17">
        <f t="shared" si="1"/>
        <v>0.7386934673366834</v>
      </c>
      <c r="N24" s="22"/>
    </row>
    <row r="25" spans="1:14">
      <c r="A25" s="5">
        <v>529</v>
      </c>
      <c r="B25" s="2" t="s">
        <v>51</v>
      </c>
      <c r="C25" s="12" t="s">
        <v>77</v>
      </c>
      <c r="D25" s="11"/>
      <c r="E25" s="12" t="s">
        <v>76</v>
      </c>
      <c r="F25" s="11"/>
      <c r="G25" s="12" t="s">
        <v>75</v>
      </c>
      <c r="H25" s="11"/>
      <c r="I25" s="12" t="s">
        <v>74</v>
      </c>
      <c r="J25" s="11"/>
      <c r="K25" s="12" t="s">
        <v>73</v>
      </c>
      <c r="L25" s="11"/>
      <c r="M25" s="13" t="s">
        <v>72</v>
      </c>
      <c r="N25" s="22"/>
    </row>
    <row r="26" spans="1:14">
      <c r="A26" s="5" t="s">
        <v>43</v>
      </c>
      <c r="B26" s="2" t="s">
        <v>52</v>
      </c>
      <c r="C26" s="11">
        <v>8</v>
      </c>
      <c r="D26" s="11"/>
      <c r="E26" s="11">
        <v>5</v>
      </c>
      <c r="F26" s="11"/>
      <c r="G26" s="11">
        <v>61</v>
      </c>
      <c r="H26" s="11"/>
      <c r="I26" s="11">
        <f t="shared" si="0"/>
        <v>74</v>
      </c>
      <c r="J26" s="11"/>
      <c r="K26" s="11">
        <v>90</v>
      </c>
      <c r="L26" s="11"/>
      <c r="M26" s="17">
        <f t="shared" si="1"/>
        <v>0.82222222222222219</v>
      </c>
      <c r="N26" s="22"/>
    </row>
    <row r="27" spans="1:14">
      <c r="A27" s="5" t="s">
        <v>43</v>
      </c>
      <c r="B27" s="2" t="s">
        <v>53</v>
      </c>
      <c r="C27" s="11">
        <v>29</v>
      </c>
      <c r="D27" s="11"/>
      <c r="E27" s="11">
        <v>5</v>
      </c>
      <c r="F27" s="11"/>
      <c r="G27" s="11">
        <v>240</v>
      </c>
      <c r="H27" s="11"/>
      <c r="I27" s="11">
        <f t="shared" si="0"/>
        <v>274</v>
      </c>
      <c r="J27" s="11"/>
      <c r="K27" s="11">
        <v>322</v>
      </c>
      <c r="L27" s="11"/>
      <c r="M27" s="17">
        <f t="shared" si="1"/>
        <v>0.85093167701863359</v>
      </c>
      <c r="N27" s="22"/>
    </row>
    <row r="28" spans="1:14">
      <c r="A28" s="5" t="s">
        <v>43</v>
      </c>
      <c r="B28" s="2" t="s">
        <v>54</v>
      </c>
      <c r="C28" s="11">
        <v>44</v>
      </c>
      <c r="D28" s="11"/>
      <c r="E28" s="11">
        <v>5</v>
      </c>
      <c r="F28" s="11"/>
      <c r="G28" s="11">
        <v>457</v>
      </c>
      <c r="H28" s="11"/>
      <c r="I28" s="11">
        <f t="shared" si="0"/>
        <v>506</v>
      </c>
      <c r="J28" s="11"/>
      <c r="K28" s="11">
        <v>552</v>
      </c>
      <c r="L28" s="11"/>
      <c r="M28" s="17">
        <f t="shared" si="1"/>
        <v>0.91666666666666663</v>
      </c>
      <c r="N28" s="22"/>
    </row>
    <row r="29" spans="1:14">
      <c r="A29" s="5" t="s">
        <v>43</v>
      </c>
      <c r="B29" s="2" t="s">
        <v>55</v>
      </c>
      <c r="C29" s="11">
        <v>34</v>
      </c>
      <c r="D29" s="11"/>
      <c r="E29" s="11">
        <v>20</v>
      </c>
      <c r="F29" s="11"/>
      <c r="G29" s="11">
        <v>139</v>
      </c>
      <c r="H29" s="11"/>
      <c r="I29" s="11">
        <f t="shared" ref="I29:I58" si="2">SUM(E29,G29,C29)</f>
        <v>193</v>
      </c>
      <c r="J29" s="11"/>
      <c r="K29" s="11">
        <v>228</v>
      </c>
      <c r="L29" s="11"/>
      <c r="M29" s="17">
        <f t="shared" si="1"/>
        <v>0.84649122807017541</v>
      </c>
      <c r="N29" s="22"/>
    </row>
    <row r="30" spans="1:14">
      <c r="A30" s="5">
        <v>513</v>
      </c>
      <c r="B30" s="2" t="s">
        <v>14</v>
      </c>
      <c r="C30" s="11">
        <v>58</v>
      </c>
      <c r="D30" s="11"/>
      <c r="E30" s="11">
        <v>79</v>
      </c>
      <c r="F30" s="11"/>
      <c r="G30" s="11">
        <v>410</v>
      </c>
      <c r="H30" s="11"/>
      <c r="I30" s="11">
        <f t="shared" si="2"/>
        <v>547</v>
      </c>
      <c r="J30" s="11"/>
      <c r="K30" s="11">
        <v>669</v>
      </c>
      <c r="L30" s="11"/>
      <c r="M30" s="17">
        <f t="shared" si="1"/>
        <v>0.81763826606875933</v>
      </c>
      <c r="N30" s="22"/>
    </row>
    <row r="31" spans="1:14">
      <c r="A31" s="5">
        <v>525</v>
      </c>
      <c r="B31" s="2" t="s">
        <v>26</v>
      </c>
      <c r="C31" s="11">
        <v>212</v>
      </c>
      <c r="D31" s="11"/>
      <c r="E31" s="11">
        <v>160</v>
      </c>
      <c r="F31" s="11"/>
      <c r="G31" s="11">
        <v>754</v>
      </c>
      <c r="H31" s="11"/>
      <c r="I31" s="11">
        <f t="shared" si="2"/>
        <v>1126</v>
      </c>
      <c r="J31" s="11"/>
      <c r="K31" s="11">
        <v>1489</v>
      </c>
      <c r="L31" s="11"/>
      <c r="M31" s="17">
        <f t="shared" ref="M31:M58" si="3">I31/K31</f>
        <v>0.75621222296843515</v>
      </c>
      <c r="N31" s="22"/>
    </row>
    <row r="32" spans="1:14">
      <c r="A32" s="5">
        <v>520</v>
      </c>
      <c r="B32" s="2" t="s">
        <v>21</v>
      </c>
      <c r="C32" s="11">
        <v>68</v>
      </c>
      <c r="D32" s="11"/>
      <c r="E32" s="11">
        <v>95</v>
      </c>
      <c r="F32" s="11"/>
      <c r="G32" s="11">
        <v>325</v>
      </c>
      <c r="H32" s="11"/>
      <c r="I32" s="11">
        <f t="shared" si="2"/>
        <v>488</v>
      </c>
      <c r="J32" s="11"/>
      <c r="K32" s="11">
        <v>694</v>
      </c>
      <c r="L32" s="11"/>
      <c r="M32" s="17">
        <f t="shared" si="3"/>
        <v>0.70317002881844382</v>
      </c>
      <c r="N32" s="22"/>
    </row>
    <row r="33" spans="1:14">
      <c r="A33" s="5">
        <v>501</v>
      </c>
      <c r="B33" s="2" t="s">
        <v>3</v>
      </c>
      <c r="C33" s="11">
        <v>79</v>
      </c>
      <c r="D33" s="11"/>
      <c r="E33" s="11">
        <v>41</v>
      </c>
      <c r="F33" s="11"/>
      <c r="G33" s="11">
        <v>913</v>
      </c>
      <c r="H33" s="11"/>
      <c r="I33" s="11">
        <f t="shared" si="2"/>
        <v>1033</v>
      </c>
      <c r="J33" s="11"/>
      <c r="K33" s="11">
        <v>1227</v>
      </c>
      <c r="L33" s="11"/>
      <c r="M33" s="17">
        <f t="shared" si="3"/>
        <v>0.84189079054604732</v>
      </c>
      <c r="N33" s="22"/>
    </row>
    <row r="34" spans="1:14">
      <c r="A34" s="5">
        <v>523</v>
      </c>
      <c r="B34" s="2" t="s">
        <v>24</v>
      </c>
      <c r="C34" s="11">
        <v>24</v>
      </c>
      <c r="D34" s="11"/>
      <c r="E34" s="11">
        <v>13</v>
      </c>
      <c r="F34" s="11"/>
      <c r="G34" s="11">
        <v>273</v>
      </c>
      <c r="H34" s="11"/>
      <c r="I34" s="11">
        <f t="shared" si="2"/>
        <v>310</v>
      </c>
      <c r="J34" s="11"/>
      <c r="K34" s="11">
        <v>358</v>
      </c>
      <c r="L34" s="11"/>
      <c r="M34" s="17">
        <f t="shared" si="3"/>
        <v>0.86592178770949724</v>
      </c>
      <c r="N34" s="22"/>
    </row>
    <row r="35" spans="1:14">
      <c r="A35" s="5">
        <v>532</v>
      </c>
      <c r="B35" s="2" t="s">
        <v>32</v>
      </c>
      <c r="C35" s="11">
        <v>129</v>
      </c>
      <c r="D35" s="11"/>
      <c r="E35" s="11">
        <v>147</v>
      </c>
      <c r="F35" s="11"/>
      <c r="G35" s="11">
        <v>553</v>
      </c>
      <c r="H35" s="11"/>
      <c r="I35" s="11">
        <f t="shared" si="2"/>
        <v>829</v>
      </c>
      <c r="J35" s="11"/>
      <c r="K35" s="11">
        <v>1040</v>
      </c>
      <c r="L35" s="11"/>
      <c r="M35" s="17">
        <f t="shared" si="3"/>
        <v>0.79711538461538467</v>
      </c>
      <c r="N35" s="22"/>
    </row>
    <row r="36" spans="1:14">
      <c r="A36" s="5">
        <v>517</v>
      </c>
      <c r="B36" s="2" t="s">
        <v>18</v>
      </c>
      <c r="C36" s="11">
        <v>110</v>
      </c>
      <c r="D36" s="11"/>
      <c r="E36" s="11">
        <v>40</v>
      </c>
      <c r="F36" s="11"/>
      <c r="G36" s="11">
        <v>790</v>
      </c>
      <c r="H36" s="11"/>
      <c r="I36" s="11">
        <f t="shared" si="2"/>
        <v>940</v>
      </c>
      <c r="J36" s="11"/>
      <c r="K36" s="11">
        <v>1192</v>
      </c>
      <c r="L36" s="11"/>
      <c r="M36" s="17">
        <f t="shared" si="3"/>
        <v>0.78859060402684567</v>
      </c>
      <c r="N36" s="22"/>
    </row>
    <row r="37" spans="1:14">
      <c r="A37" s="5">
        <v>536</v>
      </c>
      <c r="B37" s="2" t="s">
        <v>36</v>
      </c>
      <c r="C37" s="11">
        <v>60</v>
      </c>
      <c r="D37" s="11"/>
      <c r="E37" s="11">
        <v>44</v>
      </c>
      <c r="F37" s="11"/>
      <c r="G37" s="11">
        <v>786</v>
      </c>
      <c r="H37" s="11"/>
      <c r="I37" s="11">
        <f t="shared" si="2"/>
        <v>890</v>
      </c>
      <c r="J37" s="11"/>
      <c r="K37" s="11">
        <v>1056</v>
      </c>
      <c r="L37" s="11"/>
      <c r="M37" s="17">
        <f t="shared" si="3"/>
        <v>0.84280303030303028</v>
      </c>
      <c r="N37" s="22"/>
    </row>
    <row r="38" spans="1:14">
      <c r="A38" s="5">
        <v>526</v>
      </c>
      <c r="B38" s="2" t="s">
        <v>27</v>
      </c>
      <c r="C38" s="11">
        <v>37</v>
      </c>
      <c r="D38" s="11"/>
      <c r="E38" s="11">
        <v>22</v>
      </c>
      <c r="F38" s="11"/>
      <c r="G38" s="11">
        <v>342</v>
      </c>
      <c r="H38" s="11"/>
      <c r="I38" s="11">
        <f t="shared" si="2"/>
        <v>401</v>
      </c>
      <c r="J38" s="11"/>
      <c r="K38" s="11">
        <v>488</v>
      </c>
      <c r="L38" s="11"/>
      <c r="M38" s="17">
        <f t="shared" si="3"/>
        <v>0.82172131147540983</v>
      </c>
      <c r="N38" s="22"/>
    </row>
    <row r="39" spans="1:14">
      <c r="A39" s="5">
        <v>530</v>
      </c>
      <c r="B39" s="2" t="s">
        <v>30</v>
      </c>
      <c r="C39" s="11">
        <v>46</v>
      </c>
      <c r="D39" s="11"/>
      <c r="E39" s="11">
        <v>19</v>
      </c>
      <c r="F39" s="11"/>
      <c r="G39" s="11">
        <v>330</v>
      </c>
      <c r="H39" s="11"/>
      <c r="I39" s="11">
        <f t="shared" si="2"/>
        <v>395</v>
      </c>
      <c r="J39" s="11"/>
      <c r="K39" s="11">
        <v>471</v>
      </c>
      <c r="L39" s="11"/>
      <c r="M39" s="17">
        <f t="shared" si="3"/>
        <v>0.83864118895966033</v>
      </c>
      <c r="N39" s="22"/>
    </row>
    <row r="40" spans="1:14">
      <c r="A40" s="5">
        <v>528</v>
      </c>
      <c r="B40" s="2" t="s">
        <v>29</v>
      </c>
      <c r="C40" s="11">
        <v>38</v>
      </c>
      <c r="D40" s="11"/>
      <c r="E40" s="11">
        <v>36</v>
      </c>
      <c r="F40" s="11"/>
      <c r="G40" s="11">
        <v>176</v>
      </c>
      <c r="H40" s="11"/>
      <c r="I40" s="11">
        <f t="shared" si="2"/>
        <v>250</v>
      </c>
      <c r="J40" s="11"/>
      <c r="K40" s="11">
        <v>350</v>
      </c>
      <c r="L40" s="11"/>
      <c r="M40" s="17">
        <f t="shared" si="3"/>
        <v>0.7142857142857143</v>
      </c>
      <c r="N40" s="22"/>
    </row>
    <row r="41" spans="1:14">
      <c r="A41" s="5">
        <v>524</v>
      </c>
      <c r="B41" s="2" t="s">
        <v>25</v>
      </c>
      <c r="C41" s="11">
        <v>160</v>
      </c>
      <c r="D41" s="11"/>
      <c r="E41" s="11">
        <v>143</v>
      </c>
      <c r="F41" s="11"/>
      <c r="G41" s="11">
        <v>656</v>
      </c>
      <c r="H41" s="11"/>
      <c r="I41" s="11">
        <f t="shared" si="2"/>
        <v>959</v>
      </c>
      <c r="J41" s="11"/>
      <c r="K41" s="11">
        <v>1273</v>
      </c>
      <c r="L41" s="11"/>
      <c r="M41" s="17">
        <f t="shared" si="3"/>
        <v>0.75333857030636298</v>
      </c>
      <c r="N41" s="22"/>
    </row>
    <row r="42" spans="1:14">
      <c r="A42" s="5">
        <v>527</v>
      </c>
      <c r="B42" s="2" t="s">
        <v>28</v>
      </c>
      <c r="C42" s="11">
        <v>35</v>
      </c>
      <c r="D42" s="11"/>
      <c r="E42" s="11">
        <v>34</v>
      </c>
      <c r="F42" s="11"/>
      <c r="G42" s="11">
        <v>230</v>
      </c>
      <c r="H42" s="11"/>
      <c r="I42" s="11">
        <f t="shared" si="2"/>
        <v>299</v>
      </c>
      <c r="J42" s="11"/>
      <c r="K42" s="11">
        <v>379</v>
      </c>
      <c r="L42" s="11"/>
      <c r="M42" s="17">
        <f t="shared" si="3"/>
        <v>0.78891820580474936</v>
      </c>
      <c r="N42" s="22"/>
    </row>
    <row r="43" spans="1:14">
      <c r="A43" s="5">
        <v>535</v>
      </c>
      <c r="B43" s="2" t="s">
        <v>35</v>
      </c>
      <c r="C43" s="11">
        <v>82</v>
      </c>
      <c r="D43" s="11"/>
      <c r="E43" s="11">
        <v>53</v>
      </c>
      <c r="F43" s="11"/>
      <c r="G43" s="11">
        <v>358</v>
      </c>
      <c r="H43" s="11"/>
      <c r="I43" s="11">
        <f t="shared" si="2"/>
        <v>493</v>
      </c>
      <c r="J43" s="11"/>
      <c r="K43" s="11">
        <v>612</v>
      </c>
      <c r="L43" s="11"/>
      <c r="M43" s="17">
        <f t="shared" si="3"/>
        <v>0.80555555555555558</v>
      </c>
      <c r="N43" s="22"/>
    </row>
    <row r="44" spans="1:14">
      <c r="A44" s="5">
        <v>505</v>
      </c>
      <c r="B44" s="2" t="s">
        <v>7</v>
      </c>
      <c r="C44" s="11">
        <v>20</v>
      </c>
      <c r="D44" s="11"/>
      <c r="E44" s="11">
        <v>12</v>
      </c>
      <c r="F44" s="11"/>
      <c r="G44" s="11">
        <v>110</v>
      </c>
      <c r="H44" s="11"/>
      <c r="I44" s="11">
        <f t="shared" si="2"/>
        <v>142</v>
      </c>
      <c r="J44" s="11"/>
      <c r="K44" s="11">
        <v>165</v>
      </c>
      <c r="L44" s="11"/>
      <c r="M44" s="17">
        <f t="shared" si="3"/>
        <v>0.8606060606060606</v>
      </c>
      <c r="N44" s="22"/>
    </row>
    <row r="45" spans="1:14">
      <c r="A45" s="5">
        <v>515</v>
      </c>
      <c r="B45" s="2" t="s">
        <v>16</v>
      </c>
      <c r="C45" s="11">
        <v>51</v>
      </c>
      <c r="D45" s="11"/>
      <c r="E45" s="11">
        <v>42</v>
      </c>
      <c r="F45" s="11"/>
      <c r="G45" s="11">
        <v>327</v>
      </c>
      <c r="H45" s="11"/>
      <c r="I45" s="11">
        <f t="shared" si="2"/>
        <v>420</v>
      </c>
      <c r="J45" s="11"/>
      <c r="K45" s="11">
        <v>486</v>
      </c>
      <c r="L45" s="11"/>
      <c r="M45" s="17">
        <f t="shared" si="3"/>
        <v>0.86419753086419748</v>
      </c>
      <c r="N45" s="22"/>
    </row>
    <row r="46" spans="1:14">
      <c r="A46" s="5">
        <v>521</v>
      </c>
      <c r="B46" s="2" t="s">
        <v>22</v>
      </c>
      <c r="C46" s="11">
        <v>61</v>
      </c>
      <c r="D46" s="11"/>
      <c r="E46" s="11">
        <v>16</v>
      </c>
      <c r="F46" s="11"/>
      <c r="G46" s="11">
        <v>457</v>
      </c>
      <c r="H46" s="11"/>
      <c r="I46" s="11">
        <f t="shared" si="2"/>
        <v>534</v>
      </c>
      <c r="J46" s="11"/>
      <c r="K46" s="11">
        <v>652</v>
      </c>
      <c r="L46" s="11"/>
      <c r="M46" s="17">
        <f t="shared" si="3"/>
        <v>0.81901840490797551</v>
      </c>
      <c r="N46" s="22"/>
    </row>
    <row r="47" spans="1:14">
      <c r="A47" s="5">
        <v>537</v>
      </c>
      <c r="B47" s="2" t="s">
        <v>37</v>
      </c>
      <c r="C47" s="11">
        <v>120</v>
      </c>
      <c r="D47" s="11"/>
      <c r="E47" s="11">
        <v>53</v>
      </c>
      <c r="F47" s="11"/>
      <c r="G47" s="11">
        <v>542</v>
      </c>
      <c r="H47" s="11"/>
      <c r="I47" s="11">
        <f t="shared" si="2"/>
        <v>715</v>
      </c>
      <c r="J47" s="11"/>
      <c r="K47" s="11">
        <v>1038</v>
      </c>
      <c r="L47" s="11"/>
      <c r="M47" s="17">
        <f t="shared" si="3"/>
        <v>0.68882466281310217</v>
      </c>
      <c r="N47" s="22"/>
    </row>
    <row r="48" spans="1:14">
      <c r="A48" s="5">
        <v>511</v>
      </c>
      <c r="B48" s="2" t="s">
        <v>12</v>
      </c>
      <c r="C48" s="11">
        <v>28</v>
      </c>
      <c r="D48" s="11"/>
      <c r="E48" s="11">
        <v>24</v>
      </c>
      <c r="F48" s="11"/>
      <c r="G48" s="11">
        <v>265</v>
      </c>
      <c r="H48" s="11"/>
      <c r="I48" s="11">
        <f t="shared" si="2"/>
        <v>317</v>
      </c>
      <c r="J48" s="11"/>
      <c r="K48" s="11">
        <v>380</v>
      </c>
      <c r="L48" s="11"/>
      <c r="M48" s="17">
        <f t="shared" si="3"/>
        <v>0.83421052631578951</v>
      </c>
      <c r="N48" s="22"/>
    </row>
    <row r="49" spans="1:14">
      <c r="A49" s="5">
        <v>518</v>
      </c>
      <c r="B49" s="2" t="s">
        <v>19</v>
      </c>
      <c r="C49" s="11">
        <v>81</v>
      </c>
      <c r="D49" s="11"/>
      <c r="E49" s="11">
        <v>20</v>
      </c>
      <c r="F49" s="11"/>
      <c r="G49" s="11">
        <v>420</v>
      </c>
      <c r="H49" s="11"/>
      <c r="I49" s="11">
        <f t="shared" si="2"/>
        <v>521</v>
      </c>
      <c r="J49" s="11"/>
      <c r="K49" s="11">
        <v>621</v>
      </c>
      <c r="L49" s="11"/>
      <c r="M49" s="17">
        <f t="shared" si="3"/>
        <v>0.83896940418679544</v>
      </c>
      <c r="N49" s="22"/>
    </row>
    <row r="50" spans="1:14">
      <c r="A50" s="5">
        <v>506</v>
      </c>
      <c r="B50" s="2" t="s">
        <v>8</v>
      </c>
      <c r="C50" s="11">
        <v>14</v>
      </c>
      <c r="D50" s="11"/>
      <c r="E50" s="11">
        <v>24</v>
      </c>
      <c r="F50" s="11"/>
      <c r="G50" s="11">
        <v>251</v>
      </c>
      <c r="H50" s="11"/>
      <c r="I50" s="11">
        <f t="shared" si="2"/>
        <v>289</v>
      </c>
      <c r="J50" s="11"/>
      <c r="K50" s="11">
        <v>336</v>
      </c>
      <c r="L50" s="11"/>
      <c r="M50" s="17">
        <f t="shared" si="3"/>
        <v>0.86011904761904767</v>
      </c>
      <c r="N50" s="22"/>
    </row>
    <row r="51" spans="1:14">
      <c r="A51" s="5">
        <v>531</v>
      </c>
      <c r="B51" s="2" t="s">
        <v>31</v>
      </c>
      <c r="C51" s="11">
        <v>29</v>
      </c>
      <c r="D51" s="11"/>
      <c r="E51" s="11">
        <v>23</v>
      </c>
      <c r="F51" s="11"/>
      <c r="G51" s="11">
        <v>98</v>
      </c>
      <c r="H51" s="11"/>
      <c r="I51" s="11">
        <f t="shared" si="2"/>
        <v>150</v>
      </c>
      <c r="J51" s="11"/>
      <c r="K51" s="11">
        <v>205</v>
      </c>
      <c r="L51" s="11"/>
      <c r="M51" s="17">
        <f t="shared" si="3"/>
        <v>0.73170731707317072</v>
      </c>
      <c r="N51" s="22"/>
    </row>
    <row r="52" spans="1:14">
      <c r="A52" s="5">
        <v>510</v>
      </c>
      <c r="B52" s="2" t="s">
        <v>11</v>
      </c>
      <c r="C52" s="11">
        <v>127</v>
      </c>
      <c r="D52" s="11"/>
      <c r="E52" s="11">
        <v>125</v>
      </c>
      <c r="F52" s="11"/>
      <c r="G52" s="11">
        <v>580</v>
      </c>
      <c r="H52" s="11"/>
      <c r="I52" s="11">
        <f t="shared" si="2"/>
        <v>832</v>
      </c>
      <c r="J52" s="11"/>
      <c r="K52" s="11">
        <v>1019</v>
      </c>
      <c r="L52" s="11"/>
      <c r="M52" s="17">
        <f t="shared" si="3"/>
        <v>0.81648675171736995</v>
      </c>
      <c r="N52" s="22"/>
    </row>
    <row r="53" spans="1:14">
      <c r="A53" s="5">
        <v>533</v>
      </c>
      <c r="B53" s="2" t="s">
        <v>33</v>
      </c>
      <c r="C53" s="11">
        <v>21</v>
      </c>
      <c r="D53" s="11"/>
      <c r="E53" s="11">
        <v>4</v>
      </c>
      <c r="F53" s="11"/>
      <c r="G53" s="11">
        <v>211</v>
      </c>
      <c r="H53" s="11"/>
      <c r="I53" s="11">
        <f t="shared" si="2"/>
        <v>236</v>
      </c>
      <c r="J53" s="11"/>
      <c r="K53" s="11">
        <v>280</v>
      </c>
      <c r="L53" s="11"/>
      <c r="M53" s="17">
        <f t="shared" si="3"/>
        <v>0.84285714285714286</v>
      </c>
      <c r="N53" s="22"/>
    </row>
    <row r="54" spans="1:14">
      <c r="A54" s="5">
        <v>522</v>
      </c>
      <c r="B54" s="2" t="s">
        <v>23</v>
      </c>
      <c r="C54" s="11">
        <v>201</v>
      </c>
      <c r="D54" s="11"/>
      <c r="E54" s="11">
        <v>166</v>
      </c>
      <c r="F54" s="11"/>
      <c r="G54" s="11">
        <v>1499</v>
      </c>
      <c r="H54" s="11"/>
      <c r="I54" s="11">
        <f t="shared" si="2"/>
        <v>1866</v>
      </c>
      <c r="J54" s="11"/>
      <c r="K54" s="11">
        <v>2416</v>
      </c>
      <c r="L54" s="11"/>
      <c r="M54" s="17">
        <f t="shared" si="3"/>
        <v>0.77235099337748347</v>
      </c>
      <c r="N54" s="22"/>
    </row>
    <row r="55" spans="1:14">
      <c r="A55" s="5">
        <v>534</v>
      </c>
      <c r="B55" s="2" t="s">
        <v>34</v>
      </c>
      <c r="C55" s="11">
        <v>11</v>
      </c>
      <c r="D55" s="11"/>
      <c r="E55" s="11">
        <v>3</v>
      </c>
      <c r="F55" s="11"/>
      <c r="G55" s="11">
        <v>93</v>
      </c>
      <c r="H55" s="11"/>
      <c r="I55" s="11">
        <f t="shared" si="2"/>
        <v>107</v>
      </c>
      <c r="J55" s="11"/>
      <c r="K55" s="11">
        <v>136</v>
      </c>
      <c r="L55" s="11"/>
      <c r="M55" s="17">
        <f t="shared" si="3"/>
        <v>0.78676470588235292</v>
      </c>
      <c r="N55" s="22"/>
    </row>
    <row r="56" spans="1:14">
      <c r="A56" s="5">
        <v>504</v>
      </c>
      <c r="B56" s="2" t="s">
        <v>6</v>
      </c>
      <c r="C56" s="11">
        <v>136</v>
      </c>
      <c r="D56" s="11"/>
      <c r="E56" s="11">
        <v>89</v>
      </c>
      <c r="F56" s="11"/>
      <c r="G56" s="11">
        <v>463</v>
      </c>
      <c r="H56" s="11"/>
      <c r="I56" s="11">
        <f t="shared" si="2"/>
        <v>688</v>
      </c>
      <c r="J56" s="11"/>
      <c r="K56" s="11">
        <v>896</v>
      </c>
      <c r="L56" s="11"/>
      <c r="M56" s="17">
        <f t="shared" si="3"/>
        <v>0.7678571428571429</v>
      </c>
      <c r="N56" s="22"/>
    </row>
    <row r="57" spans="1:14">
      <c r="A57" s="5">
        <v>516</v>
      </c>
      <c r="B57" s="2" t="s">
        <v>17</v>
      </c>
      <c r="C57" s="11">
        <v>162</v>
      </c>
      <c r="D57" s="11"/>
      <c r="E57" s="11">
        <v>130</v>
      </c>
      <c r="F57" s="11"/>
      <c r="G57" s="11">
        <v>706</v>
      </c>
      <c r="H57" s="11"/>
      <c r="I57" s="11">
        <f t="shared" si="2"/>
        <v>998</v>
      </c>
      <c r="J57" s="11"/>
      <c r="K57" s="11">
        <v>1257</v>
      </c>
      <c r="L57" s="11"/>
      <c r="M57" s="17">
        <f t="shared" si="3"/>
        <v>0.79395385839299926</v>
      </c>
      <c r="N57" s="22"/>
    </row>
    <row r="58" spans="1:14" s="6" customFormat="1">
      <c r="A58" s="5">
        <v>539</v>
      </c>
      <c r="B58" s="2" t="s">
        <v>38</v>
      </c>
      <c r="C58" s="18">
        <v>22</v>
      </c>
      <c r="D58" s="18"/>
      <c r="E58" s="18">
        <v>24</v>
      </c>
      <c r="F58" s="18"/>
      <c r="G58" s="18">
        <v>265</v>
      </c>
      <c r="H58" s="18"/>
      <c r="I58" s="18">
        <f t="shared" si="2"/>
        <v>311</v>
      </c>
      <c r="J58" s="18"/>
      <c r="K58" s="18">
        <v>374</v>
      </c>
      <c r="L58" s="18"/>
      <c r="M58" s="19">
        <f t="shared" si="3"/>
        <v>0.83155080213903743</v>
      </c>
      <c r="N58" s="22"/>
    </row>
    <row r="59" spans="1:14">
      <c r="A59" s="2"/>
      <c r="B59" s="2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7"/>
    </row>
    <row r="60" spans="1:14">
      <c r="A60" s="2" t="s">
        <v>43</v>
      </c>
      <c r="B60" s="2" t="s">
        <v>56</v>
      </c>
      <c r="C60" s="11">
        <v>3064</v>
      </c>
      <c r="D60" s="11"/>
      <c r="E60" s="11">
        <v>2205</v>
      </c>
      <c r="F60" s="11"/>
      <c r="G60" s="11">
        <v>18018</v>
      </c>
      <c r="H60" s="11"/>
      <c r="I60" s="11">
        <f>SUM(E60,G60,C60)</f>
        <v>23287</v>
      </c>
      <c r="J60" s="11"/>
      <c r="K60" s="11">
        <v>29300</v>
      </c>
      <c r="L60" s="11"/>
      <c r="M60" s="17">
        <f>I60/K60</f>
        <v>0.79477815699658705</v>
      </c>
    </row>
    <row r="61" spans="1:14">
      <c r="A61" s="2"/>
      <c r="B61" s="2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7"/>
    </row>
    <row r="62" spans="1:14">
      <c r="A62" s="7" t="s">
        <v>66</v>
      </c>
      <c r="B62" s="2"/>
      <c r="C62" s="14"/>
      <c r="D62" s="10"/>
      <c r="E62" s="10"/>
      <c r="F62" s="10"/>
      <c r="G62" s="10"/>
      <c r="H62" s="10"/>
      <c r="I62" s="10"/>
      <c r="J62" s="10"/>
      <c r="K62" s="10"/>
      <c r="L62" s="10"/>
    </row>
  </sheetData>
  <printOptions horizontalCentered="1"/>
  <pageMargins left="0.45" right="0.45" top="0.25" bottom="0.25" header="0.3" footer="0.3"/>
  <pageSetup scale="8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1P1 2010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2010-12-16T15:49:17Z</cp:lastPrinted>
  <dcterms:created xsi:type="dcterms:W3CDTF">2010-03-09T13:56:37Z</dcterms:created>
  <dcterms:modified xsi:type="dcterms:W3CDTF">2010-12-16T15:49:59Z</dcterms:modified>
</cp:coreProperties>
</file>